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juliaw\AppData\Local\Microsoft\Windows\INetCache\Content.Outlook\7XCCP2NS\"/>
    </mc:Choice>
  </mc:AlternateContent>
  <xr:revisionPtr revIDLastSave="0" documentId="13_ncr:1_{B0B3F072-A815-40F9-9F93-9BB50E9CC716}" xr6:coauthVersionLast="47" xr6:coauthVersionMax="47" xr10:uidLastSave="{00000000-0000-0000-0000-000000000000}"/>
  <bookViews>
    <workbookView xWindow="-120" yWindow="-120" windowWidth="29040" windowHeight="15720" xr2:uid="{A4056013-80DA-4B82-9D4C-B6E9F8C9B01F}"/>
  </bookViews>
  <sheets>
    <sheet name="Sheet1" sheetId="1" r:id="rId1"/>
  </sheets>
  <definedNames>
    <definedName name="_xlnm._FilterDatabase" localSheetId="0" hidden="1">Sheet1!$A$4:$F$43</definedName>
    <definedName name="_xlnm.Print_Area" localSheetId="0">Sheet1!$A$1:$G$43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 l="1"/>
</calcChain>
</file>

<file path=xl/sharedStrings.xml><?xml version="1.0" encoding="utf-8"?>
<sst xmlns="http://schemas.openxmlformats.org/spreadsheetml/2006/main" count="119" uniqueCount="54">
  <si>
    <t>אורד</t>
  </si>
  <si>
    <t>#</t>
  </si>
  <si>
    <t>סעיף</t>
  </si>
  <si>
    <t>יח' מידה</t>
  </si>
  <si>
    <t>כמות</t>
  </si>
  <si>
    <t>עלות ליח'</t>
  </si>
  <si>
    <t>סה"כ עלות</t>
  </si>
  <si>
    <t>רכיבי כריזה במבנים - מערכות חדשות</t>
  </si>
  <si>
    <t>סה"כ הצעה</t>
  </si>
  <si>
    <t xml:space="preserve">מסד מרכזי "19 </t>
  </si>
  <si>
    <t>יח'</t>
  </si>
  <si>
    <t>מערכת אספקת זרם חרום UPS</t>
  </si>
  <si>
    <t>מודול לכניסת מיקרופון דיגיטאלית כולל ניטור</t>
  </si>
  <si>
    <t>מודול לכניסת הודעות חירום כולל ניטור</t>
  </si>
  <si>
    <t>פנל הפעלה ראשי כולל ספק כח</t>
  </si>
  <si>
    <t>מודול כניסת LINE עבור מכשיר קשר</t>
  </si>
  <si>
    <t>פנל מוניטור שמע</t>
  </si>
  <si>
    <t>מעבד ראשי</t>
  </si>
  <si>
    <t>מעבד לניטור מערכת הכריזה וקבלת חיווים</t>
  </si>
  <si>
    <t>מכלול מגבר IP 500W כולל סוללות, מערכת ניטור לקווי הרמקולים ותקינות המגבר, חיבור דיגיטאלי לבקר ראשי</t>
  </si>
  <si>
    <t>מכלול מגבר IP 300W כולל סוללות, מערכת ניטור לקווי הרמקולים ותקינות המגבר, חיבור דיגיטאלי לבקר ראשי</t>
  </si>
  <si>
    <t>רמקול להתקנה בתקרה אקוסטית, הספק 3W</t>
  </si>
  <si>
    <t xml:space="preserve">רמקול להתקנה על קיר, הספק 3W </t>
  </si>
  <si>
    <t>רמקול חיצוני שופר, הספק 10W</t>
  </si>
  <si>
    <t>עמדת  הפעלת כריזה בבניין</t>
  </si>
  <si>
    <t>עמדת פנל כבאים כולל מיקרופון</t>
  </si>
  <si>
    <t>קומפלט</t>
  </si>
  <si>
    <t>התקנה והפעלה מלאה של כל רכיבי המערכת לבניין</t>
  </si>
  <si>
    <t>תיעוד</t>
  </si>
  <si>
    <t>רכיבי כריזה במבנים - מערכות קיימות</t>
  </si>
  <si>
    <t>כבילה</t>
  </si>
  <si>
    <t>אספקה והתקנת כבל 6*6005 22AGW</t>
  </si>
  <si>
    <t>מ'</t>
  </si>
  <si>
    <t>כלול במחיר ההצעה</t>
  </si>
  <si>
    <t>כבל תקשורת Cat7</t>
  </si>
  <si>
    <t>אספקה והתקנת צינור מרירון ''1</t>
  </si>
  <si>
    <t>אספקה והתקנת צינור מריכף ''1/2</t>
  </si>
  <si>
    <t>אספקה והתקנת צינור מריכף ''3/4</t>
  </si>
  <si>
    <t>אספקה והתקנת צינור מריכף ''1</t>
  </si>
  <si>
    <t>אספקה והתקנת צינור מריכף ''2</t>
  </si>
  <si>
    <t>אספקה והתקנת תעלת PVC 30x17 מ"מ</t>
  </si>
  <si>
    <t>אספקה והתקנת תעלת PVC 25x30 מ"מ</t>
  </si>
  <si>
    <t>אספקה והתקנת תעלת PVC 42x60 מ"מ</t>
  </si>
  <si>
    <t>אספקה והתקנת תעלת PVC 60x60 מ"מ</t>
  </si>
  <si>
    <t>אספקה והתקנת תעלת PVC 120x60 מ"מ</t>
  </si>
  <si>
    <t>מכלול בקר ראשי מודלארי כולל מקום לכניסות ויציאות אודיו, יחידת VOIP,ומעבד לאיסוף תקלות.
(עלות ליחידה כוללת שורות 4-10 בהצעת המחיר)</t>
  </si>
  <si>
    <t>הערות</t>
  </si>
  <si>
    <t>אין צורך בפתיחת מק"ט</t>
  </si>
  <si>
    <t>לפתוח מק"ט עם מחיר 0 ₪ ליח'</t>
  </si>
  <si>
    <t>ביצוע ממשק למערכת גילוי אש כולל כבילה נדרשת במבנים עם מערכות קיימות</t>
  </si>
  <si>
    <t>ביקור מכון התקנים במבנים עם מערכות קיימות</t>
  </si>
  <si>
    <t>מכרז מערכות כריזה מס' 202420008 - כתב כמויות - אורד בע"מ</t>
  </si>
  <si>
    <t>ביקור מכון התקנים במבנים עם מערכות חדשות</t>
  </si>
  <si>
    <t>ביצוע ממשק למערכת גילוי אש כולל כבילה נדרשת במבנים עם מערכות חדשות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</si>
</sst>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₪&quot;\ #,##0;[Red]&quot;₪&quot;\ \-#,##0"/>
    <numFmt numFmtId="8" formatCode="&quot;₪&quot;\ #,##0.00;[Red]&quot;₪&quot;\ \-#,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77"/>
      <scheme val="minor"/>
    </font>
    <font>
      <sz val="11"/>
      <color theme="1"/>
      <name val="Aptos Narrow"/>
      <family val="2"/>
      <charset val="177"/>
      <scheme val="minor"/>
    </font>
    <font>
      <b/>
      <sz val="14"/>
      <color theme="1"/>
      <name val="David"/>
      <family val="2"/>
    </font>
    <font>
      <sz val="14"/>
      <color theme="1"/>
      <name val="Aptos Narrow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David"/>
      <family val="2"/>
    </font>
    <font>
      <b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charset val="177"/>
      <scheme val="minor"/>
    </font>
    <font>
      <sz val="14"/>
      <color theme="1"/>
      <name val="Calibri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 wrapText="1"/>
      <protection locked="0"/>
    </xf>
    <xf numFmtId="4" fontId="9" fillId="2" borderId="1" xfId="0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2" fillId="0" borderId="1" xfId="1" applyBorder="1" applyAlignment="1">
      <alignment vertical="center"/>
    </xf>
    <xf numFmtId="0" fontId="9" fillId="0" borderId="1" xfId="1" applyFont="1" applyBorder="1" applyAlignment="1">
      <alignment vertical="center"/>
    </xf>
    <xf numFmtId="4" fontId="9" fillId="2" borderId="1" xfId="1" applyNumberFormat="1" applyFont="1" applyFill="1" applyBorder="1" applyAlignment="1">
      <alignment vertical="center" wrapText="1"/>
    </xf>
    <xf numFmtId="0" fontId="12" fillId="0" borderId="0" xfId="1" applyFont="1" applyAlignment="1">
      <alignment vertical="center"/>
    </xf>
    <xf numFmtId="4" fontId="9" fillId="2" borderId="1" xfId="1" applyNumberFormat="1" applyFont="1" applyFill="1" applyBorder="1" applyAlignment="1" applyProtection="1">
      <alignment vertical="center" wrapText="1"/>
      <protection locked="0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6" fontId="14" fillId="0" borderId="0" xfId="2" applyNumberFormat="1" applyAlignment="1">
      <alignment horizontal="right" vertical="center"/>
    </xf>
    <xf numFmtId="8" fontId="4" fillId="0" borderId="0" xfId="0" applyNumberFormat="1" applyFont="1"/>
    <xf numFmtId="0" fontId="1" fillId="0" borderId="1" xfId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11" fillId="0" borderId="1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wrapText="1"/>
    </xf>
  </cellXfs>
  <cellStyles count="3">
    <cellStyle name="Normal" xfId="0" builtinId="0"/>
    <cellStyle name="Normal 2" xfId="1" xr:uid="{742DA557-53A0-4E19-BCF7-966241F638CE}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086F69C-CC50-40A2-8A5A-6EF35FFD7E90}"/>
            </a:ext>
          </a:extLst>
        </xdr:cNvPr>
        <xdr:cNvSpPr>
          <a:spLocks noChangeAspect="1" noChangeArrowheads="1"/>
        </xdr:cNvSpPr>
      </xdr:nvSpPr>
      <xdr:spPr bwMode="auto">
        <a:xfrm>
          <a:off x="9991923120" y="13517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311D95CE-BB7E-4E7B-BEB9-0167D01284C1}"/>
            </a:ext>
          </a:extLst>
        </xdr:cNvPr>
        <xdr:cNvSpPr>
          <a:spLocks noChangeAspect="1" noChangeArrowheads="1"/>
        </xdr:cNvSpPr>
      </xdr:nvSpPr>
      <xdr:spPr bwMode="auto">
        <a:xfrm>
          <a:off x="9991923120" y="13517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856EA29E-6B63-45BB-951B-8BDECEB41C12}"/>
            </a:ext>
          </a:extLst>
        </xdr:cNvPr>
        <xdr:cNvSpPr>
          <a:spLocks noChangeAspect="1" noChangeArrowheads="1"/>
        </xdr:cNvSpPr>
      </xdr:nvSpPr>
      <xdr:spPr bwMode="auto">
        <a:xfrm>
          <a:off x="9991923120" y="13517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0F6FD5C-BAB8-4553-A984-BDDD077A894F}"/>
            </a:ext>
          </a:extLst>
        </xdr:cNvPr>
        <xdr:cNvSpPr>
          <a:spLocks noChangeAspect="1" noChangeArrowheads="1"/>
        </xdr:cNvSpPr>
      </xdr:nvSpPr>
      <xdr:spPr bwMode="auto">
        <a:xfrm>
          <a:off x="9991923120" y="13517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36FF4A46-119B-4B3B-AF0C-23BD8F102701}"/>
            </a:ext>
          </a:extLst>
        </xdr:cNvPr>
        <xdr:cNvSpPr>
          <a:spLocks noChangeAspect="1" noChangeArrowheads="1"/>
        </xdr:cNvSpPr>
      </xdr:nvSpPr>
      <xdr:spPr bwMode="auto">
        <a:xfrm>
          <a:off x="9991923120" y="13517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E5A40-2DA3-459C-BDC6-8B50CA5DCEB9}">
  <sheetPr codeName="Sheet1"/>
  <dimension ref="A1:J43"/>
  <sheetViews>
    <sheetView rightToLeft="1" tabSelected="1" topLeftCell="A21" zoomScaleNormal="100" workbookViewId="0">
      <selection activeCell="B25" sqref="B25"/>
    </sheetView>
  </sheetViews>
  <sheetFormatPr defaultColWidth="8.85546875" defaultRowHeight="18.75" x14ac:dyDescent="0.3"/>
  <cols>
    <col min="1" max="1" width="4.140625" style="2" customWidth="1"/>
    <col min="2" max="2" width="42.85546875" style="2" customWidth="1"/>
    <col min="3" max="3" width="9.140625" style="2" customWidth="1"/>
    <col min="4" max="4" width="8.140625" style="28" customWidth="1"/>
    <col min="5" max="5" width="9.85546875" style="29" customWidth="1"/>
    <col min="6" max="6" width="14.42578125" style="28" customWidth="1"/>
    <col min="7" max="7" width="27.28515625" style="2" customWidth="1"/>
    <col min="8" max="8" width="8.85546875" style="2"/>
    <col min="9" max="9" width="8.85546875" style="2" customWidth="1"/>
    <col min="10" max="10" width="26.5703125" style="2" customWidth="1"/>
    <col min="11" max="11" width="10.28515625" style="2" bestFit="1" customWidth="1"/>
    <col min="12" max="16384" width="8.85546875" style="2"/>
  </cols>
  <sheetData>
    <row r="1" spans="1:10" x14ac:dyDescent="0.3">
      <c r="A1" s="46" t="s">
        <v>51</v>
      </c>
      <c r="B1" s="46"/>
      <c r="C1" s="46"/>
      <c r="D1" s="46"/>
      <c r="E1" s="46"/>
      <c r="F1" s="46"/>
      <c r="G1" s="46"/>
    </row>
    <row r="2" spans="1:10" x14ac:dyDescent="0.3">
      <c r="A2" s="1"/>
      <c r="B2" s="1"/>
      <c r="C2" s="1"/>
      <c r="D2" s="3"/>
      <c r="E2" s="3"/>
      <c r="F2" s="3"/>
    </row>
    <row r="3" spans="1:10" x14ac:dyDescent="0.3">
      <c r="A3" s="4"/>
      <c r="B3" s="4"/>
      <c r="C3" s="4"/>
      <c r="D3" s="5"/>
      <c r="E3" s="42" t="s">
        <v>0</v>
      </c>
      <c r="F3" s="43"/>
      <c r="G3" s="39"/>
    </row>
    <row r="4" spans="1:10" ht="22.5" customHeight="1" x14ac:dyDescent="0.3">
      <c r="A4" s="7" t="s">
        <v>1</v>
      </c>
      <c r="B4" s="7" t="s">
        <v>2</v>
      </c>
      <c r="C4" s="7" t="s">
        <v>3</v>
      </c>
      <c r="D4" s="6" t="s">
        <v>4</v>
      </c>
      <c r="E4" s="6" t="s">
        <v>5</v>
      </c>
      <c r="F4" s="33" t="s">
        <v>6</v>
      </c>
      <c r="G4" s="36" t="s">
        <v>46</v>
      </c>
    </row>
    <row r="5" spans="1:10" ht="22.5" customHeight="1" x14ac:dyDescent="0.3">
      <c r="A5" s="40" t="s">
        <v>7</v>
      </c>
      <c r="B5" s="41"/>
      <c r="C5" s="41"/>
      <c r="D5" s="41"/>
      <c r="E5"/>
      <c r="F5"/>
      <c r="G5" s="37"/>
    </row>
    <row r="6" spans="1:10" ht="22.5" customHeight="1" x14ac:dyDescent="0.3">
      <c r="A6" s="8"/>
      <c r="B6" s="9" t="s">
        <v>8</v>
      </c>
      <c r="C6" s="9"/>
      <c r="D6" s="10"/>
      <c r="E6" s="10"/>
      <c r="F6" s="34">
        <f t="shared" ref="F6" si="0">SUM(F7:F31)</f>
        <v>4064992.2</v>
      </c>
      <c r="G6" s="37"/>
    </row>
    <row r="7" spans="1:10" ht="22.5" customHeight="1" x14ac:dyDescent="0.3">
      <c r="A7" s="11">
        <v>1</v>
      </c>
      <c r="B7" s="12" t="s">
        <v>9</v>
      </c>
      <c r="C7" s="11" t="s">
        <v>10</v>
      </c>
      <c r="D7" s="13">
        <v>158</v>
      </c>
      <c r="E7" s="14">
        <v>0.1</v>
      </c>
      <c r="F7" s="35">
        <f t="shared" ref="F7:F27" si="1">E7*$D7</f>
        <v>15.8</v>
      </c>
      <c r="G7" s="37" t="s">
        <v>47</v>
      </c>
      <c r="J7" s="30"/>
    </row>
    <row r="8" spans="1:10" ht="22.5" customHeight="1" x14ac:dyDescent="0.3">
      <c r="A8" s="11">
        <v>2</v>
      </c>
      <c r="B8" s="11" t="s">
        <v>11</v>
      </c>
      <c r="C8" s="11" t="s">
        <v>10</v>
      </c>
      <c r="D8" s="13">
        <v>158</v>
      </c>
      <c r="E8" s="15">
        <v>350</v>
      </c>
      <c r="F8" s="35">
        <f t="shared" si="1"/>
        <v>55300</v>
      </c>
      <c r="G8" s="37"/>
      <c r="J8" s="31"/>
    </row>
    <row r="9" spans="1:10" ht="45" x14ac:dyDescent="0.3">
      <c r="A9" s="11">
        <v>3</v>
      </c>
      <c r="B9" s="12" t="s">
        <v>45</v>
      </c>
      <c r="C9" s="11" t="s">
        <v>10</v>
      </c>
      <c r="D9" s="13">
        <v>158</v>
      </c>
      <c r="E9" s="15">
        <v>3250</v>
      </c>
      <c r="F9" s="35">
        <f t="shared" si="1"/>
        <v>513500</v>
      </c>
      <c r="G9" s="37"/>
      <c r="J9" s="31"/>
    </row>
    <row r="10" spans="1:10" ht="22.5" customHeight="1" x14ac:dyDescent="0.3">
      <c r="A10" s="11">
        <v>4</v>
      </c>
      <c r="B10" s="12" t="s">
        <v>12</v>
      </c>
      <c r="C10" s="11" t="s">
        <v>10</v>
      </c>
      <c r="D10" s="13">
        <v>158</v>
      </c>
      <c r="E10" s="16">
        <v>0.1</v>
      </c>
      <c r="F10" s="35">
        <f t="shared" si="1"/>
        <v>15.8</v>
      </c>
      <c r="G10" s="37" t="s">
        <v>47</v>
      </c>
      <c r="J10" s="31"/>
    </row>
    <row r="11" spans="1:10" ht="22.5" customHeight="1" x14ac:dyDescent="0.3">
      <c r="A11" s="11">
        <v>5</v>
      </c>
      <c r="B11" s="12" t="s">
        <v>13</v>
      </c>
      <c r="C11" s="11" t="s">
        <v>10</v>
      </c>
      <c r="D11" s="13">
        <v>158</v>
      </c>
      <c r="E11" s="16">
        <v>0.1</v>
      </c>
      <c r="F11" s="35">
        <f t="shared" si="1"/>
        <v>15.8</v>
      </c>
      <c r="G11" s="37" t="s">
        <v>47</v>
      </c>
    </row>
    <row r="12" spans="1:10" ht="22.5" customHeight="1" x14ac:dyDescent="0.3">
      <c r="A12" s="11">
        <v>6</v>
      </c>
      <c r="B12" s="12" t="s">
        <v>14</v>
      </c>
      <c r="C12" s="11" t="s">
        <v>10</v>
      </c>
      <c r="D12" s="13">
        <v>158</v>
      </c>
      <c r="E12" s="16">
        <v>0.1</v>
      </c>
      <c r="F12" s="35">
        <f t="shared" si="1"/>
        <v>15.8</v>
      </c>
      <c r="G12" s="37" t="s">
        <v>47</v>
      </c>
    </row>
    <row r="13" spans="1:10" ht="22.5" customHeight="1" x14ac:dyDescent="0.3">
      <c r="A13" s="11">
        <v>7</v>
      </c>
      <c r="B13" s="12" t="s">
        <v>15</v>
      </c>
      <c r="C13" s="11" t="s">
        <v>10</v>
      </c>
      <c r="D13" s="13">
        <v>158</v>
      </c>
      <c r="E13" s="16">
        <v>0.1</v>
      </c>
      <c r="F13" s="35">
        <f t="shared" si="1"/>
        <v>15.8</v>
      </c>
      <c r="G13" s="37" t="s">
        <v>47</v>
      </c>
    </row>
    <row r="14" spans="1:10" ht="22.5" customHeight="1" x14ac:dyDescent="0.3">
      <c r="A14" s="11">
        <v>8</v>
      </c>
      <c r="B14" s="12" t="s">
        <v>16</v>
      </c>
      <c r="C14" s="11" t="s">
        <v>10</v>
      </c>
      <c r="D14" s="13">
        <v>158</v>
      </c>
      <c r="E14" s="16">
        <v>0.1</v>
      </c>
      <c r="F14" s="35">
        <f t="shared" si="1"/>
        <v>15.8</v>
      </c>
      <c r="G14" s="37" t="s">
        <v>47</v>
      </c>
    </row>
    <row r="15" spans="1:10" ht="22.5" customHeight="1" x14ac:dyDescent="0.3">
      <c r="A15" s="11">
        <v>9</v>
      </c>
      <c r="B15" s="12" t="s">
        <v>17</v>
      </c>
      <c r="C15" s="11" t="s">
        <v>10</v>
      </c>
      <c r="D15" s="13">
        <v>158</v>
      </c>
      <c r="E15" s="16">
        <v>0.1</v>
      </c>
      <c r="F15" s="35">
        <f t="shared" si="1"/>
        <v>15.8</v>
      </c>
      <c r="G15" s="37" t="s">
        <v>47</v>
      </c>
    </row>
    <row r="16" spans="1:10" ht="22.5" customHeight="1" x14ac:dyDescent="0.3">
      <c r="A16" s="11">
        <v>10</v>
      </c>
      <c r="B16" s="12" t="s">
        <v>18</v>
      </c>
      <c r="C16" s="11" t="s">
        <v>10</v>
      </c>
      <c r="D16" s="13">
        <v>158</v>
      </c>
      <c r="E16" s="16">
        <v>0.1</v>
      </c>
      <c r="F16" s="35">
        <f t="shared" si="1"/>
        <v>15.8</v>
      </c>
      <c r="G16" s="37" t="s">
        <v>47</v>
      </c>
    </row>
    <row r="17" spans="1:7" ht="45" x14ac:dyDescent="0.3">
      <c r="A17" s="11">
        <v>11</v>
      </c>
      <c r="B17" s="12" t="s">
        <v>19</v>
      </c>
      <c r="C17" s="11" t="s">
        <v>10</v>
      </c>
      <c r="D17" s="13">
        <v>30</v>
      </c>
      <c r="E17" s="14">
        <v>11850</v>
      </c>
      <c r="F17" s="35">
        <f t="shared" si="1"/>
        <v>355500</v>
      </c>
      <c r="G17" s="37"/>
    </row>
    <row r="18" spans="1:7" ht="45" x14ac:dyDescent="0.3">
      <c r="A18" s="11">
        <v>12</v>
      </c>
      <c r="B18" s="12" t="s">
        <v>20</v>
      </c>
      <c r="C18" s="11" t="s">
        <v>10</v>
      </c>
      <c r="D18" s="13">
        <v>128</v>
      </c>
      <c r="E18" s="14">
        <v>9600</v>
      </c>
      <c r="F18" s="35">
        <f t="shared" si="1"/>
        <v>1228800</v>
      </c>
      <c r="G18" s="37"/>
    </row>
    <row r="19" spans="1:7" ht="22.5" customHeight="1" x14ac:dyDescent="0.3">
      <c r="A19" s="11">
        <v>13</v>
      </c>
      <c r="B19" s="12" t="s">
        <v>21</v>
      </c>
      <c r="C19" s="11" t="s">
        <v>10</v>
      </c>
      <c r="D19" s="13">
        <v>2600</v>
      </c>
      <c r="E19" s="14">
        <v>260</v>
      </c>
      <c r="F19" s="35">
        <f t="shared" si="1"/>
        <v>676000</v>
      </c>
      <c r="G19" s="37"/>
    </row>
    <row r="20" spans="1:7" ht="22.5" customHeight="1" x14ac:dyDescent="0.3">
      <c r="A20" s="11">
        <v>14</v>
      </c>
      <c r="B20" s="12" t="s">
        <v>22</v>
      </c>
      <c r="C20" s="11" t="s">
        <v>10</v>
      </c>
      <c r="D20" s="13">
        <v>750</v>
      </c>
      <c r="E20" s="14">
        <v>280</v>
      </c>
      <c r="F20" s="35">
        <f t="shared" si="1"/>
        <v>210000</v>
      </c>
      <c r="G20" s="37"/>
    </row>
    <row r="21" spans="1:7" ht="22.5" customHeight="1" x14ac:dyDescent="0.3">
      <c r="A21" s="11">
        <v>15</v>
      </c>
      <c r="B21" s="12" t="s">
        <v>23</v>
      </c>
      <c r="C21" s="11" t="s">
        <v>10</v>
      </c>
      <c r="D21" s="13">
        <v>350</v>
      </c>
      <c r="E21" s="14">
        <v>335</v>
      </c>
      <c r="F21" s="35">
        <f t="shared" si="1"/>
        <v>117250</v>
      </c>
      <c r="G21" s="37"/>
    </row>
    <row r="22" spans="1:7" ht="22.5" customHeight="1" x14ac:dyDescent="0.3">
      <c r="A22" s="11">
        <v>16</v>
      </c>
      <c r="B22" s="12" t="s">
        <v>24</v>
      </c>
      <c r="C22" s="11" t="s">
        <v>10</v>
      </c>
      <c r="D22" s="13">
        <v>158</v>
      </c>
      <c r="E22" s="14">
        <v>2350</v>
      </c>
      <c r="F22" s="35">
        <f t="shared" si="1"/>
        <v>371300</v>
      </c>
      <c r="G22" s="37"/>
    </row>
    <row r="23" spans="1:7" ht="22.5" customHeight="1" x14ac:dyDescent="0.3">
      <c r="A23" s="11">
        <v>17</v>
      </c>
      <c r="B23" s="12" t="s">
        <v>25</v>
      </c>
      <c r="C23" s="11" t="s">
        <v>10</v>
      </c>
      <c r="D23" s="13">
        <v>158</v>
      </c>
      <c r="E23" s="14">
        <v>1950</v>
      </c>
      <c r="F23" s="35">
        <f t="shared" si="1"/>
        <v>308100</v>
      </c>
      <c r="G23" s="37"/>
    </row>
    <row r="24" spans="1:7" ht="30" x14ac:dyDescent="0.3">
      <c r="A24" s="11">
        <v>18</v>
      </c>
      <c r="B24" s="12" t="s">
        <v>53</v>
      </c>
      <c r="C24" s="11" t="s">
        <v>26</v>
      </c>
      <c r="D24" s="13">
        <v>158</v>
      </c>
      <c r="E24" s="14">
        <v>750</v>
      </c>
      <c r="F24" s="35">
        <f t="shared" si="1"/>
        <v>118500</v>
      </c>
      <c r="G24" s="37"/>
    </row>
    <row r="25" spans="1:7" ht="37.5" x14ac:dyDescent="0.3">
      <c r="A25" s="11">
        <v>19</v>
      </c>
      <c r="B25" s="12" t="s">
        <v>27</v>
      </c>
      <c r="C25" s="11" t="s">
        <v>26</v>
      </c>
      <c r="D25" s="13">
        <v>158</v>
      </c>
      <c r="E25" s="17"/>
      <c r="F25" s="35">
        <f t="shared" si="1"/>
        <v>0</v>
      </c>
      <c r="G25" s="47" t="s">
        <v>48</v>
      </c>
    </row>
    <row r="26" spans="1:7" ht="22.5" customHeight="1" x14ac:dyDescent="0.3">
      <c r="A26" s="11">
        <v>20</v>
      </c>
      <c r="B26" s="12" t="s">
        <v>28</v>
      </c>
      <c r="C26" s="11" t="s">
        <v>10</v>
      </c>
      <c r="D26" s="13">
        <v>158</v>
      </c>
      <c r="E26" s="14">
        <v>0.1</v>
      </c>
      <c r="F26" s="35">
        <f t="shared" si="1"/>
        <v>15.8</v>
      </c>
      <c r="G26" s="37" t="s">
        <v>47</v>
      </c>
    </row>
    <row r="27" spans="1:7" ht="22.5" customHeight="1" x14ac:dyDescent="0.3">
      <c r="A27" s="11">
        <v>21</v>
      </c>
      <c r="B27" s="11" t="s">
        <v>52</v>
      </c>
      <c r="C27" s="11" t="s">
        <v>26</v>
      </c>
      <c r="D27" s="13">
        <v>158</v>
      </c>
      <c r="E27" s="14">
        <v>700</v>
      </c>
      <c r="F27" s="35">
        <f t="shared" si="1"/>
        <v>110600</v>
      </c>
      <c r="G27" s="37"/>
    </row>
    <row r="28" spans="1:7" s="20" customFormat="1" x14ac:dyDescent="0.25">
      <c r="A28" s="44" t="s">
        <v>29</v>
      </c>
      <c r="B28" s="45"/>
      <c r="C28" s="45"/>
      <c r="D28" s="45"/>
      <c r="E28" s="18"/>
      <c r="F28" s="19"/>
      <c r="G28" s="38"/>
    </row>
    <row r="29" spans="1:7" s="24" customFormat="1" ht="37.5" x14ac:dyDescent="0.3">
      <c r="A29" s="21">
        <v>22</v>
      </c>
      <c r="B29" s="32" t="s">
        <v>49</v>
      </c>
      <c r="C29" s="21" t="s">
        <v>26</v>
      </c>
      <c r="D29" s="22">
        <v>0</v>
      </c>
      <c r="E29" s="23"/>
      <c r="F29" s="35">
        <f>E29*$D29</f>
        <v>0</v>
      </c>
      <c r="G29" s="47" t="s">
        <v>48</v>
      </c>
    </row>
    <row r="30" spans="1:7" s="24" customFormat="1" ht="37.5" x14ac:dyDescent="0.3">
      <c r="A30" s="21">
        <v>23</v>
      </c>
      <c r="B30" s="32" t="s">
        <v>50</v>
      </c>
      <c r="C30" s="21" t="s">
        <v>26</v>
      </c>
      <c r="D30" s="22">
        <v>0</v>
      </c>
      <c r="E30" s="25"/>
      <c r="F30" s="35">
        <f>E30*$D30</f>
        <v>0</v>
      </c>
      <c r="G30" s="47" t="s">
        <v>48</v>
      </c>
    </row>
    <row r="31" spans="1:7" ht="22.5" customHeight="1" x14ac:dyDescent="0.3">
      <c r="A31" s="40" t="s">
        <v>30</v>
      </c>
      <c r="B31" s="41"/>
      <c r="C31" s="41"/>
      <c r="D31" s="41"/>
      <c r="E31"/>
      <c r="F31"/>
      <c r="G31" s="37"/>
    </row>
    <row r="32" spans="1:7" ht="43.5" customHeight="1" x14ac:dyDescent="0.3">
      <c r="A32" s="12">
        <v>24</v>
      </c>
      <c r="B32" s="12" t="s">
        <v>31</v>
      </c>
      <c r="C32" s="12" t="s">
        <v>32</v>
      </c>
      <c r="D32" s="26" t="s">
        <v>33</v>
      </c>
      <c r="E32" s="27"/>
      <c r="F32" s="35"/>
      <c r="G32" s="37" t="s">
        <v>47</v>
      </c>
    </row>
    <row r="33" spans="1:7" ht="43.5" customHeight="1" x14ac:dyDescent="0.3">
      <c r="A33" s="12">
        <v>25</v>
      </c>
      <c r="B33" s="12" t="s">
        <v>34</v>
      </c>
      <c r="C33" s="12" t="s">
        <v>32</v>
      </c>
      <c r="D33" s="26" t="s">
        <v>33</v>
      </c>
      <c r="E33" s="27"/>
      <c r="F33" s="35"/>
      <c r="G33" s="37" t="s">
        <v>47</v>
      </c>
    </row>
    <row r="34" spans="1:7" ht="43.5" customHeight="1" x14ac:dyDescent="0.3">
      <c r="A34" s="12">
        <v>26</v>
      </c>
      <c r="B34" s="12" t="s">
        <v>35</v>
      </c>
      <c r="C34" s="12" t="s">
        <v>32</v>
      </c>
      <c r="D34" s="26" t="s">
        <v>33</v>
      </c>
      <c r="E34" s="27"/>
      <c r="F34" s="35"/>
      <c r="G34" s="37" t="s">
        <v>47</v>
      </c>
    </row>
    <row r="35" spans="1:7" ht="43.5" customHeight="1" x14ac:dyDescent="0.3">
      <c r="A35" s="12">
        <v>27</v>
      </c>
      <c r="B35" s="12" t="s">
        <v>36</v>
      </c>
      <c r="C35" s="12" t="s">
        <v>32</v>
      </c>
      <c r="D35" s="26" t="s">
        <v>33</v>
      </c>
      <c r="E35" s="27"/>
      <c r="F35" s="35"/>
      <c r="G35" s="37" t="s">
        <v>47</v>
      </c>
    </row>
    <row r="36" spans="1:7" ht="43.5" customHeight="1" x14ac:dyDescent="0.3">
      <c r="A36" s="12">
        <v>28</v>
      </c>
      <c r="B36" s="12" t="s">
        <v>37</v>
      </c>
      <c r="C36" s="12" t="s">
        <v>32</v>
      </c>
      <c r="D36" s="26" t="s">
        <v>33</v>
      </c>
      <c r="E36" s="27"/>
      <c r="F36" s="35"/>
      <c r="G36" s="37" t="s">
        <v>47</v>
      </c>
    </row>
    <row r="37" spans="1:7" ht="43.5" customHeight="1" x14ac:dyDescent="0.3">
      <c r="A37" s="12">
        <v>29</v>
      </c>
      <c r="B37" s="12" t="s">
        <v>38</v>
      </c>
      <c r="C37" s="12" t="s">
        <v>32</v>
      </c>
      <c r="D37" s="26" t="s">
        <v>33</v>
      </c>
      <c r="E37" s="27"/>
      <c r="F37" s="35"/>
      <c r="G37" s="37" t="s">
        <v>47</v>
      </c>
    </row>
    <row r="38" spans="1:7" ht="43.5" customHeight="1" x14ac:dyDescent="0.3">
      <c r="A38" s="12">
        <v>30</v>
      </c>
      <c r="B38" s="12" t="s">
        <v>39</v>
      </c>
      <c r="C38" s="12" t="s">
        <v>32</v>
      </c>
      <c r="D38" s="26" t="s">
        <v>33</v>
      </c>
      <c r="E38" s="27"/>
      <c r="F38" s="35"/>
      <c r="G38" s="37" t="s">
        <v>47</v>
      </c>
    </row>
    <row r="39" spans="1:7" ht="43.5" customHeight="1" x14ac:dyDescent="0.3">
      <c r="A39" s="12">
        <v>31</v>
      </c>
      <c r="B39" s="12" t="s">
        <v>40</v>
      </c>
      <c r="C39" s="12" t="s">
        <v>32</v>
      </c>
      <c r="D39" s="26" t="s">
        <v>33</v>
      </c>
      <c r="E39" s="27"/>
      <c r="F39" s="35"/>
      <c r="G39" s="37" t="s">
        <v>47</v>
      </c>
    </row>
    <row r="40" spans="1:7" ht="43.5" customHeight="1" x14ac:dyDescent="0.3">
      <c r="A40" s="12">
        <v>32</v>
      </c>
      <c r="B40" s="12" t="s">
        <v>41</v>
      </c>
      <c r="C40" s="12" t="s">
        <v>32</v>
      </c>
      <c r="D40" s="26" t="s">
        <v>33</v>
      </c>
      <c r="E40" s="27"/>
      <c r="F40" s="35"/>
      <c r="G40" s="37" t="s">
        <v>47</v>
      </c>
    </row>
    <row r="41" spans="1:7" ht="43.5" customHeight="1" x14ac:dyDescent="0.3">
      <c r="A41" s="12">
        <v>33</v>
      </c>
      <c r="B41" s="12" t="s">
        <v>42</v>
      </c>
      <c r="C41" s="12" t="s">
        <v>32</v>
      </c>
      <c r="D41" s="26" t="s">
        <v>33</v>
      </c>
      <c r="E41" s="27"/>
      <c r="F41" s="35"/>
      <c r="G41" s="37" t="s">
        <v>47</v>
      </c>
    </row>
    <row r="42" spans="1:7" ht="43.5" customHeight="1" x14ac:dyDescent="0.3">
      <c r="A42" s="12">
        <v>34</v>
      </c>
      <c r="B42" s="12" t="s">
        <v>43</v>
      </c>
      <c r="C42" s="12" t="s">
        <v>32</v>
      </c>
      <c r="D42" s="26" t="s">
        <v>33</v>
      </c>
      <c r="E42" s="27"/>
      <c r="F42" s="35"/>
      <c r="G42" s="37" t="s">
        <v>47</v>
      </c>
    </row>
    <row r="43" spans="1:7" ht="43.5" customHeight="1" x14ac:dyDescent="0.3">
      <c r="A43" s="12">
        <v>35</v>
      </c>
      <c r="B43" s="12" t="s">
        <v>44</v>
      </c>
      <c r="C43" s="12" t="s">
        <v>32</v>
      </c>
      <c r="D43" s="26" t="s">
        <v>33</v>
      </c>
      <c r="E43" s="27"/>
      <c r="F43" s="35"/>
      <c r="G43" s="37" t="s">
        <v>47</v>
      </c>
    </row>
  </sheetData>
  <protectedRanges>
    <protectedRange sqref="E32:E43 E7:E27" name="טווח1"/>
    <protectedRange sqref="C28:F28 E29:E30" name="טווח1_1"/>
  </protectedRanges>
  <mergeCells count="5">
    <mergeCell ref="A31:D31"/>
    <mergeCell ref="E3:F3"/>
    <mergeCell ref="A5:D5"/>
    <mergeCell ref="A28:D28"/>
    <mergeCell ref="A1:G1"/>
  </mergeCells>
  <pageMargins left="0.15748031496062992" right="0.19685039370078741" top="0.47244094488188981" bottom="2.75" header="0.15748031496062992" footer="0.15748031496062992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Sheet1</vt:lpstr>
      <vt:lpstr>Sheet1!WPrint_Area_W</vt:lpstr>
      <vt:lpstr>Sheet1!WPrint_TitlesW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ספיר שלום</dc:creator>
  <cp:lastModifiedBy>ויצמן יוליה</cp:lastModifiedBy>
  <cp:lastPrinted>2024-12-31T12:12:25Z</cp:lastPrinted>
  <dcterms:created xsi:type="dcterms:W3CDTF">2024-12-22T09:48:43Z</dcterms:created>
  <dcterms:modified xsi:type="dcterms:W3CDTF">2024-12-31T12:21:02Z</dcterms:modified>
</cp:coreProperties>
</file>